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napshot" sheetId="2" state="visible" r:id="rId2"/>
    <sheet name="Weekly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FFFFFF"/>
    </font>
    <font>
      <b val="1"/>
      <sz val="13"/>
    </font>
    <font/>
    <font>
      <b val="1"/>
    </font>
  </fonts>
  <fills count="4">
    <fill>
      <patternFill/>
    </fill>
    <fill>
      <patternFill patternType="gray125"/>
    </fill>
    <fill>
      <patternFill patternType="solid">
        <fgColor rgb="00512FEB"/>
      </patternFill>
    </fill>
    <fill>
      <patternFill patternType="solid">
        <fgColor rgb="00F1EEFF"/>
      </patternFill>
    </fill>
  </fills>
  <borders count="2">
    <border>
      <left/>
      <right/>
      <top/>
      <bottom/>
      <diagonal/>
    </border>
    <border>
      <left style="thin">
        <color rgb="00D9D9E0"/>
      </left>
      <right style="thin">
        <color rgb="00D9D9E0"/>
      </right>
      <top style="thin">
        <color rgb="00D9D9E0"/>
      </top>
      <bottom style="thin">
        <color rgb="00D9D9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0" fillId="3" borderId="1" pivotButton="0" quotePrefix="0" xfId="0"/>
    <xf numFmtId="4" fontId="0" fillId="3" borderId="1" pivotButton="0" quotePrefix="0" xfId="0"/>
    <xf numFmtId="4" fontId="0" fillId="0" borderId="1" pivotButton="0" quotePrefix="0" xfId="0"/>
    <xf numFmtId="0" fontId="0" fillId="0" borderId="1" pivotButton="0" quotePrefix="0" xfId="0"/>
    <xf numFmtId="2" fontId="0" fillId="0" borderId="1" pivotButton="0" quotePrefix="0" xfId="0"/>
    <xf numFmtId="9" fontId="0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4" fontId="0" fillId="3" borderId="0" pivotButton="0" quotePrefix="0" xfId="0"/>
    <xf numFmtId="0" fontId="7" fillId="0" borderId="0" pivotButton="0" quotePrefix="0" xfId="0"/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C0392B"/>
      </font>
    </dxf>
    <dxf>
      <font>
        <b val="1"/>
        <color rgb="001E844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Competitor price analysis template</t>
        </is>
      </c>
    </row>
    <row r="2">
      <c r="A2" s="2" t="inlineStr">
        <is>
          <t>From Product Metrics (productmetrics.io). Example numbers are illustrative: replace them with your own.</t>
        </is>
      </c>
    </row>
    <row r="3">
      <c r="A3" s="2" t="inlineStr"/>
    </row>
    <row r="4">
      <c r="A4" s="3" t="inlineStr">
        <is>
          <t>How to use</t>
        </is>
      </c>
    </row>
    <row r="5">
      <c r="A5" s="2" t="inlineStr">
        <is>
          <t>1. Snapshot sheet: list your products, your price and the prices of three comparable competitor products. Purple cells are inputs.</t>
        </is>
      </c>
    </row>
    <row r="6">
      <c r="A6" s="2" t="inlineStr">
        <is>
          <t>2. For own-brand products, pick competitor products that match on the dimensions shoppers weigh (use, size, material, colour), not on GTIN.</t>
        </is>
      </c>
    </row>
    <row r="7">
      <c r="A7" s="2" t="inlineStr">
        <is>
          <t>3. Use one price basis for every product: list price, without shipping. Write the date you checked.</t>
        </is>
      </c>
    </row>
    <row r="8">
      <c r="A8" s="2" t="inlineStr">
        <is>
          <t>4. Weekly log sheet: add one column per check to see movement over time, not just today's position.</t>
        </is>
      </c>
    </row>
    <row r="9">
      <c r="A9" s="2" t="inlineStr">
        <is>
          <t>5. Read price position next to margin and POAS before you change any price. Position is context, not a target.</t>
        </is>
      </c>
    </row>
    <row r="10">
      <c r="A10" s="2" t="inlineStr"/>
    </row>
    <row r="11">
      <c r="A11" s="3" t="inlineStr">
        <is>
          <t>Definitions</t>
        </is>
      </c>
    </row>
    <row r="12">
      <c r="A12" s="2" t="inlineStr">
        <is>
          <t>Matched median: the median of the competitor prices you entered.</t>
        </is>
      </c>
    </row>
    <row r="13">
      <c r="A13" s="2" t="inlineStr">
        <is>
          <t>Price position: your rank among the products, counting yourself, where 1 is the cheapest.</t>
        </is>
      </c>
    </row>
    <row r="14">
      <c r="A14" s="2" t="inlineStr">
        <is>
          <t>Price ratio: your price divided by the matched median.</t>
        </is>
      </c>
    </row>
    <row r="15">
      <c r="A15" s="2" t="inlineStr">
        <is>
          <t>Price difference: your price minus the matched median. Positive means you are more expensive.</t>
        </is>
      </c>
    </row>
    <row r="16">
      <c r="A16" s="2" t="inlineStr"/>
    </row>
    <row r="17">
      <c r="A17" s="2" t="inlineStr">
        <is>
          <t>Use publicly visible prices only. Observing a competitor's public price is different from discussing or agreeing prices with them. This is not legal advice: check the competition rules where you sell.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6" customWidth="1" min="4" max="4"/>
    <col width="16" customWidth="1" min="5" max="5"/>
    <col width="16" customWidth="1" min="6" max="6"/>
    <col width="18" customWidth="1" min="7" max="7"/>
    <col width="14" customWidth="1" min="8" max="8"/>
    <col width="11" customWidth="1" min="9" max="9"/>
    <col width="18" customWidth="1" min="10" max="10"/>
    <col width="10" customWidth="1" min="11" max="11"/>
    <col width="16" customWidth="1" min="12" max="12"/>
    <col width="14" customWidth="1" min="13" max="13"/>
  </cols>
  <sheetData>
    <row r="1" ht="32" customHeight="1">
      <c r="A1" s="4" t="inlineStr">
        <is>
          <t>Product</t>
        </is>
      </c>
      <c r="B1" s="4" t="inlineStr">
        <is>
          <t>Category</t>
        </is>
      </c>
      <c r="C1" s="4" t="inlineStr">
        <is>
          <t>Your price (€)</t>
        </is>
      </c>
      <c r="D1" s="4" t="inlineStr">
        <is>
          <t>Competitor 1 (€)</t>
        </is>
      </c>
      <c r="E1" s="4" t="inlineStr">
        <is>
          <t>Competitor 2 (€)</t>
        </is>
      </c>
      <c r="F1" s="4" t="inlineStr">
        <is>
          <t>Competitor 3 (€)</t>
        </is>
      </c>
      <c r="G1" s="4" t="inlineStr">
        <is>
          <t>Matched median (€)</t>
        </is>
      </c>
      <c r="H1" s="4" t="inlineStr">
        <is>
          <t>Price position</t>
        </is>
      </c>
      <c r="I1" s="4" t="inlineStr">
        <is>
          <t>Price ratio</t>
        </is>
      </c>
      <c r="J1" s="4" t="inlineStr">
        <is>
          <t>Price difference (€)</t>
        </is>
      </c>
      <c r="K1" s="4" t="inlineStr">
        <is>
          <t>Margin %</t>
        </is>
      </c>
      <c r="L1" s="4" t="inlineStr">
        <is>
          <t>Reading</t>
        </is>
      </c>
      <c r="M1" s="4" t="inlineStr">
        <is>
          <t>Date checked</t>
        </is>
      </c>
    </row>
    <row r="2">
      <c r="A2" s="5" t="inlineStr">
        <is>
          <t>Trainer A</t>
        </is>
      </c>
      <c r="B2" s="5" t="inlineStr">
        <is>
          <t>Running</t>
        </is>
      </c>
      <c r="C2" s="6" t="n">
        <v>139.99</v>
      </c>
      <c r="D2" s="6" t="n">
        <v>142</v>
      </c>
      <c r="E2" s="6" t="n">
        <v>150</v>
      </c>
      <c r="F2" s="6" t="n">
        <v>169.95</v>
      </c>
      <c r="G2" s="7">
        <f>IF(OR(C2="",COUNT(D2:F2)=0),"",MEDIAN(D2:F2))</f>
        <v/>
      </c>
      <c r="H2" s="8">
        <f>IF(OR(C2="",COUNT(D2:F2)=0),"",1+COUNTIF(D2:F2,"&lt;"&amp;C2))</f>
        <v/>
      </c>
      <c r="I2" s="9">
        <f>IF(G2="","",C2/G2)</f>
        <v/>
      </c>
      <c r="J2" s="7">
        <f>IF(G2="","",C2-G2)</f>
        <v/>
      </c>
      <c r="K2" s="10" t="n">
        <v>0.38</v>
      </c>
      <c r="L2" s="8">
        <f>IF(G2="","",IF(J2&gt;0,"Above median",IF(J2&lt;0,"Below median","At median")))</f>
        <v/>
      </c>
      <c r="M2" s="5" t="inlineStr">
        <is>
          <t>2026-10-07</t>
        </is>
      </c>
    </row>
    <row r="3">
      <c r="A3" s="5" t="inlineStr">
        <is>
          <t>Trainer B</t>
        </is>
      </c>
      <c r="B3" s="5" t="inlineStr">
        <is>
          <t>Running</t>
        </is>
      </c>
      <c r="C3" s="6" t="n">
        <v>129.99</v>
      </c>
      <c r="D3" s="6" t="n">
        <v>119.95</v>
      </c>
      <c r="E3" s="6" t="n">
        <v>129.95</v>
      </c>
      <c r="F3" s="6" t="n">
        <v>139.95</v>
      </c>
      <c r="G3" s="7">
        <f>IF(OR(C3="",COUNT(D3:F3)=0),"",MEDIAN(D3:F3))</f>
        <v/>
      </c>
      <c r="H3" s="8">
        <f>IF(OR(C3="",COUNT(D3:F3)=0),"",1+COUNTIF(D3:F3,"&lt;"&amp;C3))</f>
        <v/>
      </c>
      <c r="I3" s="9">
        <f>IF(G3="","",C3/G3)</f>
        <v/>
      </c>
      <c r="J3" s="7">
        <f>IF(G3="","",C3-G3)</f>
        <v/>
      </c>
      <c r="K3" s="10" t="n">
        <v>0.41</v>
      </c>
      <c r="L3" s="8">
        <f>IF(G3="","",IF(J3&gt;0,"Above median",IF(J3&lt;0,"Below median","At median")))</f>
        <v/>
      </c>
      <c r="M3" s="5" t="inlineStr">
        <is>
          <t>2026-10-07</t>
        </is>
      </c>
    </row>
    <row r="4">
      <c r="A4" s="5" t="inlineStr">
        <is>
          <t>Jacket C</t>
        </is>
      </c>
      <c r="B4" s="5" t="inlineStr">
        <is>
          <t>Apparel</t>
        </is>
      </c>
      <c r="C4" s="6" t="n">
        <v>119.99</v>
      </c>
      <c r="D4" s="6" t="n">
        <v>99.95</v>
      </c>
      <c r="E4" s="6" t="n">
        <v>129.95</v>
      </c>
      <c r="F4" s="6" t="n"/>
      <c r="G4" s="7">
        <f>IF(OR(C4="",COUNT(D4:F4)=0),"",MEDIAN(D4:F4))</f>
        <v/>
      </c>
      <c r="H4" s="8">
        <f>IF(OR(C4="",COUNT(D4:F4)=0),"",1+COUNTIF(D4:F4,"&lt;"&amp;C4))</f>
        <v/>
      </c>
      <c r="I4" s="9">
        <f>IF(G4="","",C4/G4)</f>
        <v/>
      </c>
      <c r="J4" s="7">
        <f>IF(G4="","",C4-G4)</f>
        <v/>
      </c>
      <c r="K4" s="10" t="n">
        <v>0.45</v>
      </c>
      <c r="L4" s="8">
        <f>IF(G4="","",IF(J4&gt;0,"Above median",IF(J4&lt;0,"Below median","At median")))</f>
        <v/>
      </c>
      <c r="M4" s="5" t="inlineStr">
        <is>
          <t>2026-10-07</t>
        </is>
      </c>
    </row>
    <row r="5">
      <c r="A5" s="5" t="inlineStr">
        <is>
          <t>Cap D</t>
        </is>
      </c>
      <c r="B5" s="5" t="inlineStr">
        <is>
          <t>Accessories</t>
        </is>
      </c>
      <c r="C5" s="6" t="n">
        <v>27.99</v>
      </c>
      <c r="D5" s="6" t="n">
        <v>24.95</v>
      </c>
      <c r="E5" s="6" t="n">
        <v>29.95</v>
      </c>
      <c r="F5" s="6" t="n">
        <v>26.95</v>
      </c>
      <c r="G5" s="7">
        <f>IF(OR(C5="",COUNT(D5:F5)=0),"",MEDIAN(D5:F5))</f>
        <v/>
      </c>
      <c r="H5" s="8">
        <f>IF(OR(C5="",COUNT(D5:F5)=0),"",1+COUNTIF(D5:F5,"&lt;"&amp;C5))</f>
        <v/>
      </c>
      <c r="I5" s="9">
        <f>IF(G5="","",C5/G5)</f>
        <v/>
      </c>
      <c r="J5" s="7">
        <f>IF(G5="","",C5-G5)</f>
        <v/>
      </c>
      <c r="K5" s="10" t="n">
        <v>0.52</v>
      </c>
      <c r="L5" s="8">
        <f>IF(G5="","",IF(J5&gt;0,"Above median",IF(J5&lt;0,"Below median","At median")))</f>
        <v/>
      </c>
      <c r="M5" s="5" t="inlineStr">
        <is>
          <t>2026-10-07</t>
        </is>
      </c>
    </row>
    <row r="6">
      <c r="A6" s="5" t="inlineStr">
        <is>
          <t>Socks E</t>
        </is>
      </c>
      <c r="B6" s="5" t="inlineStr">
        <is>
          <t>Accessories</t>
        </is>
      </c>
      <c r="C6" s="6" t="n">
        <v>15.99</v>
      </c>
      <c r="D6" s="6" t="n">
        <v>14.99</v>
      </c>
      <c r="E6" s="6" t="n">
        <v>15.99</v>
      </c>
      <c r="F6" s="6" t="n">
        <v>17.99</v>
      </c>
      <c r="G6" s="7">
        <f>IF(OR(C6="",COUNT(D6:F6)=0),"",MEDIAN(D6:F6))</f>
        <v/>
      </c>
      <c r="H6" s="8">
        <f>IF(OR(C6="",COUNT(D6:F6)=0),"",1+COUNTIF(D6:F6,"&lt;"&amp;C6))</f>
        <v/>
      </c>
      <c r="I6" s="9">
        <f>IF(G6="","",C6/G6)</f>
        <v/>
      </c>
      <c r="J6" s="7">
        <f>IF(G6="","",C6-G6)</f>
        <v/>
      </c>
      <c r="K6" s="10" t="n">
        <v>0.5</v>
      </c>
      <c r="L6" s="8">
        <f>IF(G6="","",IF(J6&gt;0,"Above median",IF(J6&lt;0,"Below median","At median")))</f>
        <v/>
      </c>
      <c r="M6" s="5" t="inlineStr">
        <is>
          <t>2026-10-07</t>
        </is>
      </c>
    </row>
    <row r="7">
      <c r="A7" s="5" t="n"/>
      <c r="B7" s="5" t="n"/>
      <c r="C7" s="6" t="n"/>
      <c r="D7" s="6" t="n"/>
      <c r="E7" s="6" t="n"/>
      <c r="F7" s="6" t="n"/>
      <c r="G7" s="7">
        <f>IF(OR(C7="",COUNT(D7:F7)=0),"",MEDIAN(D7:F7))</f>
        <v/>
      </c>
      <c r="H7" s="8">
        <f>IF(OR(C7="",COUNT(D7:F7)=0),"",1+COUNTIF(D7:F7,"&lt;"&amp;C7))</f>
        <v/>
      </c>
      <c r="I7" s="9">
        <f>IF(G7="","",C7/G7)</f>
        <v/>
      </c>
      <c r="J7" s="7">
        <f>IF(G7="","",C7-G7)</f>
        <v/>
      </c>
      <c r="K7" s="10" t="n"/>
      <c r="L7" s="8">
        <f>IF(G7="","",IF(J7&gt;0,"Above median",IF(J7&lt;0,"Below median","At median")))</f>
        <v/>
      </c>
      <c r="M7" s="5" t="n"/>
    </row>
    <row r="8">
      <c r="A8" s="5" t="n"/>
      <c r="B8" s="5" t="n"/>
      <c r="C8" s="6" t="n"/>
      <c r="D8" s="6" t="n"/>
      <c r="E8" s="6" t="n"/>
      <c r="F8" s="6" t="n"/>
      <c r="G8" s="7">
        <f>IF(OR(C8="",COUNT(D8:F8)=0),"",MEDIAN(D8:F8))</f>
        <v/>
      </c>
      <c r="H8" s="8">
        <f>IF(OR(C8="",COUNT(D8:F8)=0),"",1+COUNTIF(D8:F8,"&lt;"&amp;C8))</f>
        <v/>
      </c>
      <c r="I8" s="9">
        <f>IF(G8="","",C8/G8)</f>
        <v/>
      </c>
      <c r="J8" s="7">
        <f>IF(G8="","",C8-G8)</f>
        <v/>
      </c>
      <c r="K8" s="10" t="n"/>
      <c r="L8" s="8">
        <f>IF(G8="","",IF(J8&gt;0,"Above median",IF(J8&lt;0,"Below median","At median")))</f>
        <v/>
      </c>
      <c r="M8" s="5" t="n"/>
    </row>
    <row r="9">
      <c r="A9" s="5" t="n"/>
      <c r="B9" s="5" t="n"/>
      <c r="C9" s="6" t="n"/>
      <c r="D9" s="6" t="n"/>
      <c r="E9" s="6" t="n"/>
      <c r="F9" s="6" t="n"/>
      <c r="G9" s="7">
        <f>IF(OR(C9="",COUNT(D9:F9)=0),"",MEDIAN(D9:F9))</f>
        <v/>
      </c>
      <c r="H9" s="8">
        <f>IF(OR(C9="",COUNT(D9:F9)=0),"",1+COUNTIF(D9:F9,"&lt;"&amp;C9))</f>
        <v/>
      </c>
      <c r="I9" s="9">
        <f>IF(G9="","",C9/G9)</f>
        <v/>
      </c>
      <c r="J9" s="7">
        <f>IF(G9="","",C9-G9)</f>
        <v/>
      </c>
      <c r="K9" s="10" t="n"/>
      <c r="L9" s="8">
        <f>IF(G9="","",IF(J9&gt;0,"Above median",IF(J9&lt;0,"Below median","At median")))</f>
        <v/>
      </c>
      <c r="M9" s="5" t="n"/>
    </row>
    <row r="10">
      <c r="A10" s="5" t="n"/>
      <c r="B10" s="5" t="n"/>
      <c r="C10" s="6" t="n"/>
      <c r="D10" s="6" t="n"/>
      <c r="E10" s="6" t="n"/>
      <c r="F10" s="6" t="n"/>
      <c r="G10" s="7">
        <f>IF(OR(C10="",COUNT(D10:F10)=0),"",MEDIAN(D10:F10))</f>
        <v/>
      </c>
      <c r="H10" s="8">
        <f>IF(OR(C10="",COUNT(D10:F10)=0),"",1+COUNTIF(D10:F10,"&lt;"&amp;C10))</f>
        <v/>
      </c>
      <c r="I10" s="9">
        <f>IF(G10="","",C10/G10)</f>
        <v/>
      </c>
      <c r="J10" s="7">
        <f>IF(G10="","",C10-G10)</f>
        <v/>
      </c>
      <c r="K10" s="10" t="n"/>
      <c r="L10" s="8">
        <f>IF(G10="","",IF(J10&gt;0,"Above median",IF(J10&lt;0,"Below median","At median")))</f>
        <v/>
      </c>
      <c r="M10" s="5" t="n"/>
    </row>
    <row r="11">
      <c r="A11" s="5" t="n"/>
      <c r="B11" s="5" t="n"/>
      <c r="C11" s="6" t="n"/>
      <c r="D11" s="6" t="n"/>
      <c r="E11" s="6" t="n"/>
      <c r="F11" s="6" t="n"/>
      <c r="G11" s="7">
        <f>IF(OR(C11="",COUNT(D11:F11)=0),"",MEDIAN(D11:F11))</f>
        <v/>
      </c>
      <c r="H11" s="8">
        <f>IF(OR(C11="",COUNT(D11:F11)=0),"",1+COUNTIF(D11:F11,"&lt;"&amp;C11))</f>
        <v/>
      </c>
      <c r="I11" s="9">
        <f>IF(G11="","",C11/G11)</f>
        <v/>
      </c>
      <c r="J11" s="7">
        <f>IF(G11="","",C11-G11)</f>
        <v/>
      </c>
      <c r="K11" s="10" t="n"/>
      <c r="L11" s="8">
        <f>IF(G11="","",IF(J11&gt;0,"Above median",IF(J11&lt;0,"Below median","At median")))</f>
        <v/>
      </c>
      <c r="M11" s="5" t="n"/>
    </row>
    <row r="12">
      <c r="A12" s="5" t="n"/>
      <c r="B12" s="5" t="n"/>
      <c r="C12" s="6" t="n"/>
      <c r="D12" s="6" t="n"/>
      <c r="E12" s="6" t="n"/>
      <c r="F12" s="6" t="n"/>
      <c r="G12" s="7">
        <f>IF(OR(C12="",COUNT(D12:F12)=0),"",MEDIAN(D12:F12))</f>
        <v/>
      </c>
      <c r="H12" s="8">
        <f>IF(OR(C12="",COUNT(D12:F12)=0),"",1+COUNTIF(D12:F12,"&lt;"&amp;C12))</f>
        <v/>
      </c>
      <c r="I12" s="9">
        <f>IF(G12="","",C12/G12)</f>
        <v/>
      </c>
      <c r="J12" s="7">
        <f>IF(G12="","",C12-G12)</f>
        <v/>
      </c>
      <c r="K12" s="10" t="n"/>
      <c r="L12" s="8">
        <f>IF(G12="","",IF(J12&gt;0,"Above median",IF(J12&lt;0,"Below median","At median")))</f>
        <v/>
      </c>
      <c r="M12" s="5" t="n"/>
    </row>
    <row r="13">
      <c r="A13" s="5" t="n"/>
      <c r="B13" s="5" t="n"/>
      <c r="C13" s="6" t="n"/>
      <c r="D13" s="6" t="n"/>
      <c r="E13" s="6" t="n"/>
      <c r="F13" s="6" t="n"/>
      <c r="G13" s="7">
        <f>IF(OR(C13="",COUNT(D13:F13)=0),"",MEDIAN(D13:F13))</f>
        <v/>
      </c>
      <c r="H13" s="8">
        <f>IF(OR(C13="",COUNT(D13:F13)=0),"",1+COUNTIF(D13:F13,"&lt;"&amp;C13))</f>
        <v/>
      </c>
      <c r="I13" s="9">
        <f>IF(G13="","",C13/G13)</f>
        <v/>
      </c>
      <c r="J13" s="7">
        <f>IF(G13="","",C13-G13)</f>
        <v/>
      </c>
      <c r="K13" s="10" t="n"/>
      <c r="L13" s="8">
        <f>IF(G13="","",IF(J13&gt;0,"Above median",IF(J13&lt;0,"Below median","At median")))</f>
        <v/>
      </c>
      <c r="M13" s="5" t="n"/>
    </row>
    <row r="14">
      <c r="A14" s="5" t="n"/>
      <c r="B14" s="5" t="n"/>
      <c r="C14" s="6" t="n"/>
      <c r="D14" s="6" t="n"/>
      <c r="E14" s="6" t="n"/>
      <c r="F14" s="6" t="n"/>
      <c r="G14" s="7">
        <f>IF(OR(C14="",COUNT(D14:F14)=0),"",MEDIAN(D14:F14))</f>
        <v/>
      </c>
      <c r="H14" s="8">
        <f>IF(OR(C14="",COUNT(D14:F14)=0),"",1+COUNTIF(D14:F14,"&lt;"&amp;C14))</f>
        <v/>
      </c>
      <c r="I14" s="9">
        <f>IF(G14="","",C14/G14)</f>
        <v/>
      </c>
      <c r="J14" s="7">
        <f>IF(G14="","",C14-G14)</f>
        <v/>
      </c>
      <c r="K14" s="10" t="n"/>
      <c r="L14" s="8">
        <f>IF(G14="","",IF(J14&gt;0,"Above median",IF(J14&lt;0,"Below median","At median")))</f>
        <v/>
      </c>
      <c r="M14" s="5" t="n"/>
    </row>
    <row r="15">
      <c r="A15" s="5" t="n"/>
      <c r="B15" s="5" t="n"/>
      <c r="C15" s="6" t="n"/>
      <c r="D15" s="6" t="n"/>
      <c r="E15" s="6" t="n"/>
      <c r="F15" s="6" t="n"/>
      <c r="G15" s="7">
        <f>IF(OR(C15="",COUNT(D15:F15)=0),"",MEDIAN(D15:F15))</f>
        <v/>
      </c>
      <c r="H15" s="8">
        <f>IF(OR(C15="",COUNT(D15:F15)=0),"",1+COUNTIF(D15:F15,"&lt;"&amp;C15))</f>
        <v/>
      </c>
      <c r="I15" s="9">
        <f>IF(G15="","",C15/G15)</f>
        <v/>
      </c>
      <c r="J15" s="7">
        <f>IF(G15="","",C15-G15)</f>
        <v/>
      </c>
      <c r="K15" s="10" t="n"/>
      <c r="L15" s="8">
        <f>IF(G15="","",IF(J15&gt;0,"Above median",IF(J15&lt;0,"Below median","At median")))</f>
        <v/>
      </c>
      <c r="M15" s="5" t="n"/>
    </row>
    <row r="16">
      <c r="A16" s="5" t="n"/>
      <c r="B16" s="5" t="n"/>
      <c r="C16" s="6" t="n"/>
      <c r="D16" s="6" t="n"/>
      <c r="E16" s="6" t="n"/>
      <c r="F16" s="6" t="n"/>
      <c r="G16" s="7">
        <f>IF(OR(C16="",COUNT(D16:F16)=0),"",MEDIAN(D16:F16))</f>
        <v/>
      </c>
      <c r="H16" s="8">
        <f>IF(OR(C16="",COUNT(D16:F16)=0),"",1+COUNTIF(D16:F16,"&lt;"&amp;C16))</f>
        <v/>
      </c>
      <c r="I16" s="9">
        <f>IF(G16="","",C16/G16)</f>
        <v/>
      </c>
      <c r="J16" s="7">
        <f>IF(G16="","",C16-G16)</f>
        <v/>
      </c>
      <c r="K16" s="10" t="n"/>
      <c r="L16" s="8">
        <f>IF(G16="","",IF(J16&gt;0,"Above median",IF(J16&lt;0,"Below median","At median")))</f>
        <v/>
      </c>
      <c r="M16" s="5" t="n"/>
    </row>
    <row r="17">
      <c r="A17" s="5" t="n"/>
      <c r="B17" s="5" t="n"/>
      <c r="C17" s="6" t="n"/>
      <c r="D17" s="6" t="n"/>
      <c r="E17" s="6" t="n"/>
      <c r="F17" s="6" t="n"/>
      <c r="G17" s="7">
        <f>IF(OR(C17="",COUNT(D17:F17)=0),"",MEDIAN(D17:F17))</f>
        <v/>
      </c>
      <c r="H17" s="8">
        <f>IF(OR(C17="",COUNT(D17:F17)=0),"",1+COUNTIF(D17:F17,"&lt;"&amp;C17))</f>
        <v/>
      </c>
      <c r="I17" s="9">
        <f>IF(G17="","",C17/G17)</f>
        <v/>
      </c>
      <c r="J17" s="7">
        <f>IF(G17="","",C17-G17)</f>
        <v/>
      </c>
      <c r="K17" s="10" t="n"/>
      <c r="L17" s="8">
        <f>IF(G17="","",IF(J17&gt;0,"Above median",IF(J17&lt;0,"Below median","At median")))</f>
        <v/>
      </c>
      <c r="M17" s="5" t="n"/>
    </row>
    <row r="18">
      <c r="A18" s="5" t="n"/>
      <c r="B18" s="5" t="n"/>
      <c r="C18" s="6" t="n"/>
      <c r="D18" s="6" t="n"/>
      <c r="E18" s="6" t="n"/>
      <c r="F18" s="6" t="n"/>
      <c r="G18" s="7">
        <f>IF(OR(C18="",COUNT(D18:F18)=0),"",MEDIAN(D18:F18))</f>
        <v/>
      </c>
      <c r="H18" s="8">
        <f>IF(OR(C18="",COUNT(D18:F18)=0),"",1+COUNTIF(D18:F18,"&lt;"&amp;C18))</f>
        <v/>
      </c>
      <c r="I18" s="9">
        <f>IF(G18="","",C18/G18)</f>
        <v/>
      </c>
      <c r="J18" s="7">
        <f>IF(G18="","",C18-G18)</f>
        <v/>
      </c>
      <c r="K18" s="10" t="n"/>
      <c r="L18" s="8">
        <f>IF(G18="","",IF(J18&gt;0,"Above median",IF(J18&lt;0,"Below median","At median")))</f>
        <v/>
      </c>
      <c r="M18" s="5" t="n"/>
    </row>
    <row r="19">
      <c r="A19" s="5" t="n"/>
      <c r="B19" s="5" t="n"/>
      <c r="C19" s="6" t="n"/>
      <c r="D19" s="6" t="n"/>
      <c r="E19" s="6" t="n"/>
      <c r="F19" s="6" t="n"/>
      <c r="G19" s="7">
        <f>IF(OR(C19="",COUNT(D19:F19)=0),"",MEDIAN(D19:F19))</f>
        <v/>
      </c>
      <c r="H19" s="8">
        <f>IF(OR(C19="",COUNT(D19:F19)=0),"",1+COUNTIF(D19:F19,"&lt;"&amp;C19))</f>
        <v/>
      </c>
      <c r="I19" s="9">
        <f>IF(G19="","",C19/G19)</f>
        <v/>
      </c>
      <c r="J19" s="7">
        <f>IF(G19="","",C19-G19)</f>
        <v/>
      </c>
      <c r="K19" s="10" t="n"/>
      <c r="L19" s="8">
        <f>IF(G19="","",IF(J19&gt;0,"Above median",IF(J19&lt;0,"Below median","At median")))</f>
        <v/>
      </c>
      <c r="M19" s="5" t="n"/>
    </row>
    <row r="20">
      <c r="A20" s="5" t="n"/>
      <c r="B20" s="5" t="n"/>
      <c r="C20" s="6" t="n"/>
      <c r="D20" s="6" t="n"/>
      <c r="E20" s="6" t="n"/>
      <c r="F20" s="6" t="n"/>
      <c r="G20" s="7">
        <f>IF(OR(C20="",COUNT(D20:F20)=0),"",MEDIAN(D20:F20))</f>
        <v/>
      </c>
      <c r="H20" s="8">
        <f>IF(OR(C20="",COUNT(D20:F20)=0),"",1+COUNTIF(D20:F20,"&lt;"&amp;C20))</f>
        <v/>
      </c>
      <c r="I20" s="9">
        <f>IF(G20="","",C20/G20)</f>
        <v/>
      </c>
      <c r="J20" s="7">
        <f>IF(G20="","",C20-G20)</f>
        <v/>
      </c>
      <c r="K20" s="10" t="n"/>
      <c r="L20" s="8">
        <f>IF(G20="","",IF(J20&gt;0,"Above median",IF(J20&lt;0,"Below median","At median")))</f>
        <v/>
      </c>
      <c r="M20" s="5" t="n"/>
    </row>
    <row r="21">
      <c r="A21" s="5" t="n"/>
      <c r="B21" s="5" t="n"/>
      <c r="C21" s="6" t="n"/>
      <c r="D21" s="6" t="n"/>
      <c r="E21" s="6" t="n"/>
      <c r="F21" s="6" t="n"/>
      <c r="G21" s="7">
        <f>IF(OR(C21="",COUNT(D21:F21)=0),"",MEDIAN(D21:F21))</f>
        <v/>
      </c>
      <c r="H21" s="8">
        <f>IF(OR(C21="",COUNT(D21:F21)=0),"",1+COUNTIF(D21:F21,"&lt;"&amp;C21))</f>
        <v/>
      </c>
      <c r="I21" s="9">
        <f>IF(G21="","",C21/G21)</f>
        <v/>
      </c>
      <c r="J21" s="7">
        <f>IF(G21="","",C21-G21)</f>
        <v/>
      </c>
      <c r="K21" s="10" t="n"/>
      <c r="L21" s="8">
        <f>IF(G21="","",IF(J21&gt;0,"Above median",IF(J21&lt;0,"Below median","At median")))</f>
        <v/>
      </c>
      <c r="M21" s="5" t="n"/>
    </row>
    <row r="22">
      <c r="A22" s="5" t="n"/>
      <c r="B22" s="5" t="n"/>
      <c r="C22" s="6" t="n"/>
      <c r="D22" s="6" t="n"/>
      <c r="E22" s="6" t="n"/>
      <c r="F22" s="6" t="n"/>
      <c r="G22" s="7">
        <f>IF(OR(C22="",COUNT(D22:F22)=0),"",MEDIAN(D22:F22))</f>
        <v/>
      </c>
      <c r="H22" s="8">
        <f>IF(OR(C22="",COUNT(D22:F22)=0),"",1+COUNTIF(D22:F22,"&lt;"&amp;C22))</f>
        <v/>
      </c>
      <c r="I22" s="9">
        <f>IF(G22="","",C22/G22)</f>
        <v/>
      </c>
      <c r="J22" s="7">
        <f>IF(G22="","",C22-G22)</f>
        <v/>
      </c>
      <c r="K22" s="10" t="n"/>
      <c r="L22" s="8">
        <f>IF(G22="","",IF(J22&gt;0,"Above median",IF(J22&lt;0,"Below median","At median")))</f>
        <v/>
      </c>
      <c r="M22" s="5" t="n"/>
    </row>
    <row r="23">
      <c r="A23" s="5" t="n"/>
      <c r="B23" s="5" t="n"/>
      <c r="C23" s="6" t="n"/>
      <c r="D23" s="6" t="n"/>
      <c r="E23" s="6" t="n"/>
      <c r="F23" s="6" t="n"/>
      <c r="G23" s="7">
        <f>IF(OR(C23="",COUNT(D23:F23)=0),"",MEDIAN(D23:F23))</f>
        <v/>
      </c>
      <c r="H23" s="8">
        <f>IF(OR(C23="",COUNT(D23:F23)=0),"",1+COUNTIF(D23:F23,"&lt;"&amp;C23))</f>
        <v/>
      </c>
      <c r="I23" s="9">
        <f>IF(G23="","",C23/G23)</f>
        <v/>
      </c>
      <c r="J23" s="7">
        <f>IF(G23="","",C23-G23)</f>
        <v/>
      </c>
      <c r="K23" s="10" t="n"/>
      <c r="L23" s="8">
        <f>IF(G23="","",IF(J23&gt;0,"Above median",IF(J23&lt;0,"Below median","At median")))</f>
        <v/>
      </c>
      <c r="M23" s="5" t="n"/>
    </row>
    <row r="24">
      <c r="A24" s="5" t="n"/>
      <c r="B24" s="5" t="n"/>
      <c r="C24" s="6" t="n"/>
      <c r="D24" s="6" t="n"/>
      <c r="E24" s="6" t="n"/>
      <c r="F24" s="6" t="n"/>
      <c r="G24" s="7">
        <f>IF(OR(C24="",COUNT(D24:F24)=0),"",MEDIAN(D24:F24))</f>
        <v/>
      </c>
      <c r="H24" s="8">
        <f>IF(OR(C24="",COUNT(D24:F24)=0),"",1+COUNTIF(D24:F24,"&lt;"&amp;C24))</f>
        <v/>
      </c>
      <c r="I24" s="9">
        <f>IF(G24="","",C24/G24)</f>
        <v/>
      </c>
      <c r="J24" s="7">
        <f>IF(G24="","",C24-G24)</f>
        <v/>
      </c>
      <c r="K24" s="10" t="n"/>
      <c r="L24" s="8">
        <f>IF(G24="","",IF(J24&gt;0,"Above median",IF(J24&lt;0,"Below median","At median")))</f>
        <v/>
      </c>
      <c r="M24" s="5" t="n"/>
    </row>
    <row r="25">
      <c r="A25" s="5" t="n"/>
      <c r="B25" s="5" t="n"/>
      <c r="C25" s="6" t="n"/>
      <c r="D25" s="6" t="n"/>
      <c r="E25" s="6" t="n"/>
      <c r="F25" s="6" t="n"/>
      <c r="G25" s="7">
        <f>IF(OR(C25="",COUNT(D25:F25)=0),"",MEDIAN(D25:F25))</f>
        <v/>
      </c>
      <c r="H25" s="8">
        <f>IF(OR(C25="",COUNT(D25:F25)=0),"",1+COUNTIF(D25:F25,"&lt;"&amp;C25))</f>
        <v/>
      </c>
      <c r="I25" s="9">
        <f>IF(G25="","",C25/G25)</f>
        <v/>
      </c>
      <c r="J25" s="7">
        <f>IF(G25="","",C25-G25)</f>
        <v/>
      </c>
      <c r="K25" s="10" t="n"/>
      <c r="L25" s="8">
        <f>IF(G25="","",IF(J25&gt;0,"Above median",IF(J25&lt;0,"Below median","At median")))</f>
        <v/>
      </c>
      <c r="M25" s="5" t="n"/>
    </row>
    <row r="26">
      <c r="A26" s="5" t="n"/>
      <c r="B26" s="5" t="n"/>
      <c r="C26" s="6" t="n"/>
      <c r="D26" s="6" t="n"/>
      <c r="E26" s="6" t="n"/>
      <c r="F26" s="6" t="n"/>
      <c r="G26" s="7">
        <f>IF(OR(C26="",COUNT(D26:F26)=0),"",MEDIAN(D26:F26))</f>
        <v/>
      </c>
      <c r="H26" s="8">
        <f>IF(OR(C26="",COUNT(D26:F26)=0),"",1+COUNTIF(D26:F26,"&lt;"&amp;C26))</f>
        <v/>
      </c>
      <c r="I26" s="9">
        <f>IF(G26="","",C26/G26)</f>
        <v/>
      </c>
      <c r="J26" s="7">
        <f>IF(G26="","",C26-G26)</f>
        <v/>
      </c>
      <c r="K26" s="10" t="n"/>
      <c r="L26" s="8">
        <f>IF(G26="","",IF(J26&gt;0,"Above median",IF(J26&lt;0,"Below median","At median")))</f>
        <v/>
      </c>
      <c r="M26" s="5" t="n"/>
    </row>
    <row r="27">
      <c r="A27" s="5" t="n"/>
      <c r="B27" s="5" t="n"/>
      <c r="C27" s="6" t="n"/>
      <c r="D27" s="6" t="n"/>
      <c r="E27" s="6" t="n"/>
      <c r="F27" s="6" t="n"/>
      <c r="G27" s="7">
        <f>IF(OR(C27="",COUNT(D27:F27)=0),"",MEDIAN(D27:F27))</f>
        <v/>
      </c>
      <c r="H27" s="8">
        <f>IF(OR(C27="",COUNT(D27:F27)=0),"",1+COUNTIF(D27:F27,"&lt;"&amp;C27))</f>
        <v/>
      </c>
      <c r="I27" s="9">
        <f>IF(G27="","",C27/G27)</f>
        <v/>
      </c>
      <c r="J27" s="7">
        <f>IF(G27="","",C27-G27)</f>
        <v/>
      </c>
      <c r="K27" s="10" t="n"/>
      <c r="L27" s="8">
        <f>IF(G27="","",IF(J27&gt;0,"Above median",IF(J27&lt;0,"Below median","At median")))</f>
        <v/>
      </c>
      <c r="M27" s="5" t="n"/>
    </row>
    <row r="28">
      <c r="A28" s="5" t="n"/>
      <c r="B28" s="5" t="n"/>
      <c r="C28" s="6" t="n"/>
      <c r="D28" s="6" t="n"/>
      <c r="E28" s="6" t="n"/>
      <c r="F28" s="6" t="n"/>
      <c r="G28" s="7">
        <f>IF(OR(C28="",COUNT(D28:F28)=0),"",MEDIAN(D28:F28))</f>
        <v/>
      </c>
      <c r="H28" s="8">
        <f>IF(OR(C28="",COUNT(D28:F28)=0),"",1+COUNTIF(D28:F28,"&lt;"&amp;C28))</f>
        <v/>
      </c>
      <c r="I28" s="9">
        <f>IF(G28="","",C28/G28)</f>
        <v/>
      </c>
      <c r="J28" s="7">
        <f>IF(G28="","",C28-G28)</f>
        <v/>
      </c>
      <c r="K28" s="10" t="n"/>
      <c r="L28" s="8">
        <f>IF(G28="","",IF(J28&gt;0,"Above median",IF(J28&lt;0,"Below median","At median")))</f>
        <v/>
      </c>
      <c r="M28" s="5" t="n"/>
    </row>
    <row r="29">
      <c r="A29" s="5" t="n"/>
      <c r="B29" s="5" t="n"/>
      <c r="C29" s="6" t="n"/>
      <c r="D29" s="6" t="n"/>
      <c r="E29" s="6" t="n"/>
      <c r="F29" s="6" t="n"/>
      <c r="G29" s="7">
        <f>IF(OR(C29="",COUNT(D29:F29)=0),"",MEDIAN(D29:F29))</f>
        <v/>
      </c>
      <c r="H29" s="8">
        <f>IF(OR(C29="",COUNT(D29:F29)=0),"",1+COUNTIF(D29:F29,"&lt;"&amp;C29))</f>
        <v/>
      </c>
      <c r="I29" s="9">
        <f>IF(G29="","",C29/G29)</f>
        <v/>
      </c>
      <c r="J29" s="7">
        <f>IF(G29="","",C29-G29)</f>
        <v/>
      </c>
      <c r="K29" s="10" t="n"/>
      <c r="L29" s="8">
        <f>IF(G29="","",IF(J29&gt;0,"Above median",IF(J29&lt;0,"Below median","At median")))</f>
        <v/>
      </c>
      <c r="M29" s="5" t="n"/>
    </row>
    <row r="30">
      <c r="A30" s="5" t="n"/>
      <c r="B30" s="5" t="n"/>
      <c r="C30" s="6" t="n"/>
      <c r="D30" s="6" t="n"/>
      <c r="E30" s="6" t="n"/>
      <c r="F30" s="6" t="n"/>
      <c r="G30" s="7">
        <f>IF(OR(C30="",COUNT(D30:F30)=0),"",MEDIAN(D30:F30))</f>
        <v/>
      </c>
      <c r="H30" s="8">
        <f>IF(OR(C30="",COUNT(D30:F30)=0),"",1+COUNTIF(D30:F30,"&lt;"&amp;C30))</f>
        <v/>
      </c>
      <c r="I30" s="9">
        <f>IF(G30="","",C30/G30)</f>
        <v/>
      </c>
      <c r="J30" s="7">
        <f>IF(G30="","",C30-G30)</f>
        <v/>
      </c>
      <c r="K30" s="10" t="n"/>
      <c r="L30" s="8">
        <f>IF(G30="","",IF(J30&gt;0,"Above median",IF(J30&lt;0,"Below median","At median")))</f>
        <v/>
      </c>
      <c r="M30" s="5" t="n"/>
    </row>
    <row r="31">
      <c r="A31" s="5" t="n"/>
      <c r="B31" s="5" t="n"/>
      <c r="C31" s="6" t="n"/>
      <c r="D31" s="6" t="n"/>
      <c r="E31" s="6" t="n"/>
      <c r="F31" s="6" t="n"/>
      <c r="G31" s="7">
        <f>IF(OR(C31="",COUNT(D31:F31)=0),"",MEDIAN(D31:F31))</f>
        <v/>
      </c>
      <c r="H31" s="8">
        <f>IF(OR(C31="",COUNT(D31:F31)=0),"",1+COUNTIF(D31:F31,"&lt;"&amp;C31))</f>
        <v/>
      </c>
      <c r="I31" s="9">
        <f>IF(G31="","",C31/G31)</f>
        <v/>
      </c>
      <c r="J31" s="7">
        <f>IF(G31="","",C31-G31)</f>
        <v/>
      </c>
      <c r="K31" s="10" t="n"/>
      <c r="L31" s="8">
        <f>IF(G31="","",IF(J31&gt;0,"Above median",IF(J31&lt;0,"Below median","At median")))</f>
        <v/>
      </c>
      <c r="M31" s="5" t="n"/>
    </row>
    <row r="32">
      <c r="A32" s="5" t="n"/>
      <c r="B32" s="5" t="n"/>
      <c r="C32" s="6" t="n"/>
      <c r="D32" s="6" t="n"/>
      <c r="E32" s="6" t="n"/>
      <c r="F32" s="6" t="n"/>
      <c r="G32" s="7">
        <f>IF(OR(C32="",COUNT(D32:F32)=0),"",MEDIAN(D32:F32))</f>
        <v/>
      </c>
      <c r="H32" s="8">
        <f>IF(OR(C32="",COUNT(D32:F32)=0),"",1+COUNTIF(D32:F32,"&lt;"&amp;C32))</f>
        <v/>
      </c>
      <c r="I32" s="9">
        <f>IF(G32="","",C32/G32)</f>
        <v/>
      </c>
      <c r="J32" s="7">
        <f>IF(G32="","",C32-G32)</f>
        <v/>
      </c>
      <c r="K32" s="10" t="n"/>
      <c r="L32" s="8">
        <f>IF(G32="","",IF(J32&gt;0,"Above median",IF(J32&lt;0,"Below median","At median")))</f>
        <v/>
      </c>
      <c r="M32" s="5" t="n"/>
    </row>
    <row r="33">
      <c r="A33" s="5" t="n"/>
      <c r="B33" s="5" t="n"/>
      <c r="C33" s="6" t="n"/>
      <c r="D33" s="6" t="n"/>
      <c r="E33" s="6" t="n"/>
      <c r="F33" s="6" t="n"/>
      <c r="G33" s="7">
        <f>IF(OR(C33="",COUNT(D33:F33)=0),"",MEDIAN(D33:F33))</f>
        <v/>
      </c>
      <c r="H33" s="8">
        <f>IF(OR(C33="",COUNT(D33:F33)=0),"",1+COUNTIF(D33:F33,"&lt;"&amp;C33))</f>
        <v/>
      </c>
      <c r="I33" s="9">
        <f>IF(G33="","",C33/G33)</f>
        <v/>
      </c>
      <c r="J33" s="7">
        <f>IF(G33="","",C33-G33)</f>
        <v/>
      </c>
      <c r="K33" s="10" t="n"/>
      <c r="L33" s="8">
        <f>IF(G33="","",IF(J33&gt;0,"Above median",IF(J33&lt;0,"Below median","At median")))</f>
        <v/>
      </c>
      <c r="M33" s="5" t="n"/>
    </row>
    <row r="34">
      <c r="A34" s="5" t="n"/>
      <c r="B34" s="5" t="n"/>
      <c r="C34" s="6" t="n"/>
      <c r="D34" s="6" t="n"/>
      <c r="E34" s="6" t="n"/>
      <c r="F34" s="6" t="n"/>
      <c r="G34" s="7">
        <f>IF(OR(C34="",COUNT(D34:F34)=0),"",MEDIAN(D34:F34))</f>
        <v/>
      </c>
      <c r="H34" s="8">
        <f>IF(OR(C34="",COUNT(D34:F34)=0),"",1+COUNTIF(D34:F34,"&lt;"&amp;C34))</f>
        <v/>
      </c>
      <c r="I34" s="9">
        <f>IF(G34="","",C34/G34)</f>
        <v/>
      </c>
      <c r="J34" s="7">
        <f>IF(G34="","",C34-G34)</f>
        <v/>
      </c>
      <c r="K34" s="10" t="n"/>
      <c r="L34" s="8">
        <f>IF(G34="","",IF(J34&gt;0,"Above median",IF(J34&lt;0,"Below median","At median")))</f>
        <v/>
      </c>
      <c r="M34" s="5" t="n"/>
    </row>
    <row r="35">
      <c r="A35" s="5" t="n"/>
      <c r="B35" s="5" t="n"/>
      <c r="C35" s="6" t="n"/>
      <c r="D35" s="6" t="n"/>
      <c r="E35" s="6" t="n"/>
      <c r="F35" s="6" t="n"/>
      <c r="G35" s="7">
        <f>IF(OR(C35="",COUNT(D35:F35)=0),"",MEDIAN(D35:F35))</f>
        <v/>
      </c>
      <c r="H35" s="8">
        <f>IF(OR(C35="",COUNT(D35:F35)=0),"",1+COUNTIF(D35:F35,"&lt;"&amp;C35))</f>
        <v/>
      </c>
      <c r="I35" s="9">
        <f>IF(G35="","",C35/G35)</f>
        <v/>
      </c>
      <c r="J35" s="7">
        <f>IF(G35="","",C35-G35)</f>
        <v/>
      </c>
      <c r="K35" s="10" t="n"/>
      <c r="L35" s="8">
        <f>IF(G35="","",IF(J35&gt;0,"Above median",IF(J35&lt;0,"Below median","At median")))</f>
        <v/>
      </c>
      <c r="M35" s="5" t="n"/>
    </row>
    <row r="36">
      <c r="A36" s="5" t="n"/>
      <c r="B36" s="5" t="n"/>
      <c r="C36" s="6" t="n"/>
      <c r="D36" s="6" t="n"/>
      <c r="E36" s="6" t="n"/>
      <c r="F36" s="6" t="n"/>
      <c r="G36" s="7">
        <f>IF(OR(C36="",COUNT(D36:F36)=0),"",MEDIAN(D36:F36))</f>
        <v/>
      </c>
      <c r="H36" s="8">
        <f>IF(OR(C36="",COUNT(D36:F36)=0),"",1+COUNTIF(D36:F36,"&lt;"&amp;C36))</f>
        <v/>
      </c>
      <c r="I36" s="9">
        <f>IF(G36="","",C36/G36)</f>
        <v/>
      </c>
      <c r="J36" s="7">
        <f>IF(G36="","",C36-G36)</f>
        <v/>
      </c>
      <c r="K36" s="10" t="n"/>
      <c r="L36" s="8">
        <f>IF(G36="","",IF(J36&gt;0,"Above median",IF(J36&lt;0,"Below median","At median")))</f>
        <v/>
      </c>
      <c r="M36" s="5" t="n"/>
    </row>
    <row r="37">
      <c r="A37" s="5" t="n"/>
      <c r="B37" s="5" t="n"/>
      <c r="C37" s="6" t="n"/>
      <c r="D37" s="6" t="n"/>
      <c r="E37" s="6" t="n"/>
      <c r="F37" s="6" t="n"/>
      <c r="G37" s="7">
        <f>IF(OR(C37="",COUNT(D37:F37)=0),"",MEDIAN(D37:F37))</f>
        <v/>
      </c>
      <c r="H37" s="8">
        <f>IF(OR(C37="",COUNT(D37:F37)=0),"",1+COUNTIF(D37:F37,"&lt;"&amp;C37))</f>
        <v/>
      </c>
      <c r="I37" s="9">
        <f>IF(G37="","",C37/G37)</f>
        <v/>
      </c>
      <c r="J37" s="7">
        <f>IF(G37="","",C37-G37)</f>
        <v/>
      </c>
      <c r="K37" s="10" t="n"/>
      <c r="L37" s="8">
        <f>IF(G37="","",IF(J37&gt;0,"Above median",IF(J37&lt;0,"Below median","At median")))</f>
        <v/>
      </c>
      <c r="M37" s="5" t="n"/>
    </row>
    <row r="38">
      <c r="A38" s="5" t="n"/>
      <c r="B38" s="5" t="n"/>
      <c r="C38" s="6" t="n"/>
      <c r="D38" s="6" t="n"/>
      <c r="E38" s="6" t="n"/>
      <c r="F38" s="6" t="n"/>
      <c r="G38" s="7">
        <f>IF(OR(C38="",COUNT(D38:F38)=0),"",MEDIAN(D38:F38))</f>
        <v/>
      </c>
      <c r="H38" s="8">
        <f>IF(OR(C38="",COUNT(D38:F38)=0),"",1+COUNTIF(D38:F38,"&lt;"&amp;C38))</f>
        <v/>
      </c>
      <c r="I38" s="9">
        <f>IF(G38="","",C38/G38)</f>
        <v/>
      </c>
      <c r="J38" s="7">
        <f>IF(G38="","",C38-G38)</f>
        <v/>
      </c>
      <c r="K38" s="10" t="n"/>
      <c r="L38" s="8">
        <f>IF(G38="","",IF(J38&gt;0,"Above median",IF(J38&lt;0,"Below median","At median")))</f>
        <v/>
      </c>
      <c r="M38" s="5" t="n"/>
    </row>
    <row r="39">
      <c r="A39" s="5" t="n"/>
      <c r="B39" s="5" t="n"/>
      <c r="C39" s="6" t="n"/>
      <c r="D39" s="6" t="n"/>
      <c r="E39" s="6" t="n"/>
      <c r="F39" s="6" t="n"/>
      <c r="G39" s="7">
        <f>IF(OR(C39="",COUNT(D39:F39)=0),"",MEDIAN(D39:F39))</f>
        <v/>
      </c>
      <c r="H39" s="8">
        <f>IF(OR(C39="",COUNT(D39:F39)=0),"",1+COUNTIF(D39:F39,"&lt;"&amp;C39))</f>
        <v/>
      </c>
      <c r="I39" s="9">
        <f>IF(G39="","",C39/G39)</f>
        <v/>
      </c>
      <c r="J39" s="7">
        <f>IF(G39="","",C39-G39)</f>
        <v/>
      </c>
      <c r="K39" s="10" t="n"/>
      <c r="L39" s="8">
        <f>IF(G39="","",IF(J39&gt;0,"Above median",IF(J39&lt;0,"Below median","At median")))</f>
        <v/>
      </c>
      <c r="M39" s="5" t="n"/>
    </row>
    <row r="40">
      <c r="A40" s="5" t="n"/>
      <c r="B40" s="5" t="n"/>
      <c r="C40" s="6" t="n"/>
      <c r="D40" s="6" t="n"/>
      <c r="E40" s="6" t="n"/>
      <c r="F40" s="6" t="n"/>
      <c r="G40" s="7">
        <f>IF(OR(C40="",COUNT(D40:F40)=0),"",MEDIAN(D40:F40))</f>
        <v/>
      </c>
      <c r="H40" s="8">
        <f>IF(OR(C40="",COUNT(D40:F40)=0),"",1+COUNTIF(D40:F40,"&lt;"&amp;C40))</f>
        <v/>
      </c>
      <c r="I40" s="9">
        <f>IF(G40="","",C40/G40)</f>
        <v/>
      </c>
      <c r="J40" s="7">
        <f>IF(G40="","",C40-G40)</f>
        <v/>
      </c>
      <c r="K40" s="10" t="n"/>
      <c r="L40" s="8">
        <f>IF(G40="","",IF(J40&gt;0,"Above median",IF(J40&lt;0,"Below median","At median")))</f>
        <v/>
      </c>
      <c r="M40" s="5" t="n"/>
    </row>
    <row r="41">
      <c r="A41" s="5" t="n"/>
      <c r="B41" s="5" t="n"/>
      <c r="C41" s="6" t="n"/>
      <c r="D41" s="6" t="n"/>
      <c r="E41" s="6" t="n"/>
      <c r="F41" s="6" t="n"/>
      <c r="G41" s="7">
        <f>IF(OR(C41="",COUNT(D41:F41)=0),"",MEDIAN(D41:F41))</f>
        <v/>
      </c>
      <c r="H41" s="8">
        <f>IF(OR(C41="",COUNT(D41:F41)=0),"",1+COUNTIF(D41:F41,"&lt;"&amp;C41))</f>
        <v/>
      </c>
      <c r="I41" s="9">
        <f>IF(G41="","",C41/G41)</f>
        <v/>
      </c>
      <c r="J41" s="7">
        <f>IF(G41="","",C41-G41)</f>
        <v/>
      </c>
      <c r="K41" s="10" t="n"/>
      <c r="L41" s="8">
        <f>IF(G41="","",IF(J41&gt;0,"Above median",IF(J41&lt;0,"Below median","At median")))</f>
        <v/>
      </c>
      <c r="M41" s="5" t="n"/>
    </row>
    <row r="42">
      <c r="A42" s="5" t="n"/>
      <c r="B42" s="5" t="n"/>
      <c r="C42" s="6" t="n"/>
      <c r="D42" s="6" t="n"/>
      <c r="E42" s="6" t="n"/>
      <c r="F42" s="6" t="n"/>
      <c r="G42" s="7">
        <f>IF(OR(C42="",COUNT(D42:F42)=0),"",MEDIAN(D42:F42))</f>
        <v/>
      </c>
      <c r="H42" s="8">
        <f>IF(OR(C42="",COUNT(D42:F42)=0),"",1+COUNTIF(D42:F42,"&lt;"&amp;C42))</f>
        <v/>
      </c>
      <c r="I42" s="9">
        <f>IF(G42="","",C42/G42)</f>
        <v/>
      </c>
      <c r="J42" s="7">
        <f>IF(G42="","",C42-G42)</f>
        <v/>
      </c>
      <c r="K42" s="10" t="n"/>
      <c r="L42" s="8">
        <f>IF(G42="","",IF(J42&gt;0,"Above median",IF(J42&lt;0,"Below median","At median")))</f>
        <v/>
      </c>
      <c r="M42" s="5" t="n"/>
    </row>
    <row r="43">
      <c r="A43" s="5" t="n"/>
      <c r="B43" s="5" t="n"/>
      <c r="C43" s="6" t="n"/>
      <c r="D43" s="6" t="n"/>
      <c r="E43" s="6" t="n"/>
      <c r="F43" s="6" t="n"/>
      <c r="G43" s="7">
        <f>IF(OR(C43="",COUNT(D43:F43)=0),"",MEDIAN(D43:F43))</f>
        <v/>
      </c>
      <c r="H43" s="8">
        <f>IF(OR(C43="",COUNT(D43:F43)=0),"",1+COUNTIF(D43:F43,"&lt;"&amp;C43))</f>
        <v/>
      </c>
      <c r="I43" s="9">
        <f>IF(G43="","",C43/G43)</f>
        <v/>
      </c>
      <c r="J43" s="7">
        <f>IF(G43="","",C43-G43)</f>
        <v/>
      </c>
      <c r="K43" s="10" t="n"/>
      <c r="L43" s="8">
        <f>IF(G43="","",IF(J43&gt;0,"Above median",IF(J43&lt;0,"Below median","At median")))</f>
        <v/>
      </c>
      <c r="M43" s="5" t="n"/>
    </row>
    <row r="44">
      <c r="A44" s="5" t="n"/>
      <c r="B44" s="5" t="n"/>
      <c r="C44" s="6" t="n"/>
      <c r="D44" s="6" t="n"/>
      <c r="E44" s="6" t="n"/>
      <c r="F44" s="6" t="n"/>
      <c r="G44" s="7">
        <f>IF(OR(C44="",COUNT(D44:F44)=0),"",MEDIAN(D44:F44))</f>
        <v/>
      </c>
      <c r="H44" s="8">
        <f>IF(OR(C44="",COUNT(D44:F44)=0),"",1+COUNTIF(D44:F44,"&lt;"&amp;C44))</f>
        <v/>
      </c>
      <c r="I44" s="9">
        <f>IF(G44="","",C44/G44)</f>
        <v/>
      </c>
      <c r="J44" s="7">
        <f>IF(G44="","",C44-G44)</f>
        <v/>
      </c>
      <c r="K44" s="10" t="n"/>
      <c r="L44" s="8">
        <f>IF(G44="","",IF(J44&gt;0,"Above median",IF(J44&lt;0,"Below median","At median")))</f>
        <v/>
      </c>
      <c r="M44" s="5" t="n"/>
    </row>
    <row r="45">
      <c r="A45" s="5" t="n"/>
      <c r="B45" s="5" t="n"/>
      <c r="C45" s="6" t="n"/>
      <c r="D45" s="6" t="n"/>
      <c r="E45" s="6" t="n"/>
      <c r="F45" s="6" t="n"/>
      <c r="G45" s="7">
        <f>IF(OR(C45="",COUNT(D45:F45)=0),"",MEDIAN(D45:F45))</f>
        <v/>
      </c>
      <c r="H45" s="8">
        <f>IF(OR(C45="",COUNT(D45:F45)=0),"",1+COUNTIF(D45:F45,"&lt;"&amp;C45))</f>
        <v/>
      </c>
      <c r="I45" s="9">
        <f>IF(G45="","",C45/G45)</f>
        <v/>
      </c>
      <c r="J45" s="7">
        <f>IF(G45="","",C45-G45)</f>
        <v/>
      </c>
      <c r="K45" s="10" t="n"/>
      <c r="L45" s="8">
        <f>IF(G45="","",IF(J45&gt;0,"Above median",IF(J45&lt;0,"Below median","At median")))</f>
        <v/>
      </c>
      <c r="M45" s="5" t="n"/>
    </row>
    <row r="46">
      <c r="A46" s="5" t="n"/>
      <c r="B46" s="5" t="n"/>
      <c r="C46" s="6" t="n"/>
      <c r="D46" s="6" t="n"/>
      <c r="E46" s="6" t="n"/>
      <c r="F46" s="6" t="n"/>
      <c r="G46" s="7">
        <f>IF(OR(C46="",COUNT(D46:F46)=0),"",MEDIAN(D46:F46))</f>
        <v/>
      </c>
      <c r="H46" s="8">
        <f>IF(OR(C46="",COUNT(D46:F46)=0),"",1+COUNTIF(D46:F46,"&lt;"&amp;C46))</f>
        <v/>
      </c>
      <c r="I46" s="9">
        <f>IF(G46="","",C46/G46)</f>
        <v/>
      </c>
      <c r="J46" s="7">
        <f>IF(G46="","",C46-G46)</f>
        <v/>
      </c>
      <c r="K46" s="10" t="n"/>
      <c r="L46" s="8">
        <f>IF(G46="","",IF(J46&gt;0,"Above median",IF(J46&lt;0,"Below median","At median")))</f>
        <v/>
      </c>
      <c r="M46" s="5" t="n"/>
    </row>
    <row r="47">
      <c r="A47" s="5" t="n"/>
      <c r="B47" s="5" t="n"/>
      <c r="C47" s="6" t="n"/>
      <c r="D47" s="6" t="n"/>
      <c r="E47" s="6" t="n"/>
      <c r="F47" s="6" t="n"/>
      <c r="G47" s="7">
        <f>IF(OR(C47="",COUNT(D47:F47)=0),"",MEDIAN(D47:F47))</f>
        <v/>
      </c>
      <c r="H47" s="8">
        <f>IF(OR(C47="",COUNT(D47:F47)=0),"",1+COUNTIF(D47:F47,"&lt;"&amp;C47))</f>
        <v/>
      </c>
      <c r="I47" s="9">
        <f>IF(G47="","",C47/G47)</f>
        <v/>
      </c>
      <c r="J47" s="7">
        <f>IF(G47="","",C47-G47)</f>
        <v/>
      </c>
      <c r="K47" s="10" t="n"/>
      <c r="L47" s="8">
        <f>IF(G47="","",IF(J47&gt;0,"Above median",IF(J47&lt;0,"Below median","At median")))</f>
        <v/>
      </c>
      <c r="M47" s="5" t="n"/>
    </row>
    <row r="48">
      <c r="A48" s="5" t="n"/>
      <c r="B48" s="5" t="n"/>
      <c r="C48" s="6" t="n"/>
      <c r="D48" s="6" t="n"/>
      <c r="E48" s="6" t="n"/>
      <c r="F48" s="6" t="n"/>
      <c r="G48" s="7">
        <f>IF(OR(C48="",COUNT(D48:F48)=0),"",MEDIAN(D48:F48))</f>
        <v/>
      </c>
      <c r="H48" s="8">
        <f>IF(OR(C48="",COUNT(D48:F48)=0),"",1+COUNTIF(D48:F48,"&lt;"&amp;C48))</f>
        <v/>
      </c>
      <c r="I48" s="9">
        <f>IF(G48="","",C48/G48)</f>
        <v/>
      </c>
      <c r="J48" s="7">
        <f>IF(G48="","",C48-G48)</f>
        <v/>
      </c>
      <c r="K48" s="10" t="n"/>
      <c r="L48" s="8">
        <f>IF(G48="","",IF(J48&gt;0,"Above median",IF(J48&lt;0,"Below median","At median")))</f>
        <v/>
      </c>
      <c r="M48" s="5" t="n"/>
    </row>
    <row r="49">
      <c r="A49" s="5" t="n"/>
      <c r="B49" s="5" t="n"/>
      <c r="C49" s="6" t="n"/>
      <c r="D49" s="6" t="n"/>
      <c r="E49" s="6" t="n"/>
      <c r="F49" s="6" t="n"/>
      <c r="G49" s="7">
        <f>IF(OR(C49="",COUNT(D49:F49)=0),"",MEDIAN(D49:F49))</f>
        <v/>
      </c>
      <c r="H49" s="8">
        <f>IF(OR(C49="",COUNT(D49:F49)=0),"",1+COUNTIF(D49:F49,"&lt;"&amp;C49))</f>
        <v/>
      </c>
      <c r="I49" s="9">
        <f>IF(G49="","",C49/G49)</f>
        <v/>
      </c>
      <c r="J49" s="7">
        <f>IF(G49="","",C49-G49)</f>
        <v/>
      </c>
      <c r="K49" s="10" t="n"/>
      <c r="L49" s="8">
        <f>IF(G49="","",IF(J49&gt;0,"Above median",IF(J49&lt;0,"Below median","At median")))</f>
        <v/>
      </c>
      <c r="M49" s="5" t="n"/>
    </row>
    <row r="50">
      <c r="A50" s="5" t="n"/>
      <c r="B50" s="5" t="n"/>
      <c r="C50" s="6" t="n"/>
      <c r="D50" s="6" t="n"/>
      <c r="E50" s="6" t="n"/>
      <c r="F50" s="6" t="n"/>
      <c r="G50" s="7">
        <f>IF(OR(C50="",COUNT(D50:F50)=0),"",MEDIAN(D50:F50))</f>
        <v/>
      </c>
      <c r="H50" s="8">
        <f>IF(OR(C50="",COUNT(D50:F50)=0),"",1+COUNTIF(D50:F50,"&lt;"&amp;C50))</f>
        <v/>
      </c>
      <c r="I50" s="9">
        <f>IF(G50="","",C50/G50)</f>
        <v/>
      </c>
      <c r="J50" s="7">
        <f>IF(G50="","",C50-G50)</f>
        <v/>
      </c>
      <c r="K50" s="10" t="n"/>
      <c r="L50" s="8">
        <f>IF(G50="","",IF(J50&gt;0,"Above median",IF(J50&lt;0,"Below median","At median")))</f>
        <v/>
      </c>
      <c r="M50" s="5" t="n"/>
    </row>
    <row r="51">
      <c r="A51" s="5" t="n"/>
      <c r="B51" s="5" t="n"/>
      <c r="C51" s="6" t="n"/>
      <c r="D51" s="6" t="n"/>
      <c r="E51" s="6" t="n"/>
      <c r="F51" s="6" t="n"/>
      <c r="G51" s="7">
        <f>IF(OR(C51="",COUNT(D51:F51)=0),"",MEDIAN(D51:F51))</f>
        <v/>
      </c>
      <c r="H51" s="8">
        <f>IF(OR(C51="",COUNT(D51:F51)=0),"",1+COUNTIF(D51:F51,"&lt;"&amp;C51))</f>
        <v/>
      </c>
      <c r="I51" s="9">
        <f>IF(G51="","",C51/G51)</f>
        <v/>
      </c>
      <c r="J51" s="7">
        <f>IF(G51="","",C51-G51)</f>
        <v/>
      </c>
      <c r="K51" s="10" t="n"/>
      <c r="L51" s="8">
        <f>IF(G51="","",IF(J51&gt;0,"Above median",IF(J51&lt;0,"Below median","At median")))</f>
        <v/>
      </c>
      <c r="M51" s="5" t="n"/>
    </row>
    <row r="52">
      <c r="A52" s="5" t="n"/>
      <c r="B52" s="5" t="n"/>
      <c r="C52" s="6" t="n"/>
      <c r="D52" s="6" t="n"/>
      <c r="E52" s="6" t="n"/>
      <c r="F52" s="6" t="n"/>
      <c r="G52" s="7">
        <f>IF(OR(C52="",COUNT(D52:F52)=0),"",MEDIAN(D52:F52))</f>
        <v/>
      </c>
      <c r="H52" s="8">
        <f>IF(OR(C52="",COUNT(D52:F52)=0),"",1+COUNTIF(D52:F52,"&lt;"&amp;C52))</f>
        <v/>
      </c>
      <c r="I52" s="9">
        <f>IF(G52="","",C52/G52)</f>
        <v/>
      </c>
      <c r="J52" s="7">
        <f>IF(G52="","",C52-G52)</f>
        <v/>
      </c>
      <c r="K52" s="10" t="n"/>
      <c r="L52" s="8">
        <f>IF(G52="","",IF(J52&gt;0,"Above median",IF(J52&lt;0,"Below median","At median")))</f>
        <v/>
      </c>
      <c r="M52" s="5" t="n"/>
    </row>
    <row r="53">
      <c r="A53" s="5" t="n"/>
      <c r="B53" s="5" t="n"/>
      <c r="C53" s="6" t="n"/>
      <c r="D53" s="6" t="n"/>
      <c r="E53" s="6" t="n"/>
      <c r="F53" s="6" t="n"/>
      <c r="G53" s="7">
        <f>IF(OR(C53="",COUNT(D53:F53)=0),"",MEDIAN(D53:F53))</f>
        <v/>
      </c>
      <c r="H53" s="8">
        <f>IF(OR(C53="",COUNT(D53:F53)=0),"",1+COUNTIF(D53:F53,"&lt;"&amp;C53))</f>
        <v/>
      </c>
      <c r="I53" s="9">
        <f>IF(G53="","",C53/G53)</f>
        <v/>
      </c>
      <c r="J53" s="7">
        <f>IF(G53="","",C53-G53)</f>
        <v/>
      </c>
      <c r="K53" s="10" t="n"/>
      <c r="L53" s="8">
        <f>IF(G53="","",IF(J53&gt;0,"Above median",IF(J53&lt;0,"Below median","At median")))</f>
        <v/>
      </c>
      <c r="M53" s="5" t="n"/>
    </row>
    <row r="54">
      <c r="A54" s="5" t="n"/>
      <c r="B54" s="5" t="n"/>
      <c r="C54" s="6" t="n"/>
      <c r="D54" s="6" t="n"/>
      <c r="E54" s="6" t="n"/>
      <c r="F54" s="6" t="n"/>
      <c r="G54" s="7">
        <f>IF(OR(C54="",COUNT(D54:F54)=0),"",MEDIAN(D54:F54))</f>
        <v/>
      </c>
      <c r="H54" s="8">
        <f>IF(OR(C54="",COUNT(D54:F54)=0),"",1+COUNTIF(D54:F54,"&lt;"&amp;C54))</f>
        <v/>
      </c>
      <c r="I54" s="9">
        <f>IF(G54="","",C54/G54)</f>
        <v/>
      </c>
      <c r="J54" s="7">
        <f>IF(G54="","",C54-G54)</f>
        <v/>
      </c>
      <c r="K54" s="10" t="n"/>
      <c r="L54" s="8">
        <f>IF(G54="","",IF(J54&gt;0,"Above median",IF(J54&lt;0,"Below median","At median")))</f>
        <v/>
      </c>
      <c r="M54" s="5" t="n"/>
    </row>
    <row r="55">
      <c r="A55" s="5" t="n"/>
      <c r="B55" s="5" t="n"/>
      <c r="C55" s="6" t="n"/>
      <c r="D55" s="6" t="n"/>
      <c r="E55" s="6" t="n"/>
      <c r="F55" s="6" t="n"/>
      <c r="G55" s="7">
        <f>IF(OR(C55="",COUNT(D55:F55)=0),"",MEDIAN(D55:F55))</f>
        <v/>
      </c>
      <c r="H55" s="8">
        <f>IF(OR(C55="",COUNT(D55:F55)=0),"",1+COUNTIF(D55:F55,"&lt;"&amp;C55))</f>
        <v/>
      </c>
      <c r="I55" s="9">
        <f>IF(G55="","",C55/G55)</f>
        <v/>
      </c>
      <c r="J55" s="7">
        <f>IF(G55="","",C55-G55)</f>
        <v/>
      </c>
      <c r="K55" s="10" t="n"/>
      <c r="L55" s="8">
        <f>IF(G55="","",IF(J55&gt;0,"Above median",IF(J55&lt;0,"Below median","At median")))</f>
        <v/>
      </c>
      <c r="M55" s="5" t="n"/>
    </row>
    <row r="56">
      <c r="A56" s="5" t="n"/>
      <c r="B56" s="5" t="n"/>
      <c r="C56" s="6" t="n"/>
      <c r="D56" s="6" t="n"/>
      <c r="E56" s="6" t="n"/>
      <c r="F56" s="6" t="n"/>
      <c r="G56" s="7">
        <f>IF(OR(C56="",COUNT(D56:F56)=0),"",MEDIAN(D56:F56))</f>
        <v/>
      </c>
      <c r="H56" s="8">
        <f>IF(OR(C56="",COUNT(D56:F56)=0),"",1+COUNTIF(D56:F56,"&lt;"&amp;C56))</f>
        <v/>
      </c>
      <c r="I56" s="9">
        <f>IF(G56="","",C56/G56)</f>
        <v/>
      </c>
      <c r="J56" s="7">
        <f>IF(G56="","",C56-G56)</f>
        <v/>
      </c>
      <c r="K56" s="10" t="n"/>
      <c r="L56" s="8">
        <f>IF(G56="","",IF(J56&gt;0,"Above median",IF(J56&lt;0,"Below median","At median")))</f>
        <v/>
      </c>
      <c r="M56" s="5" t="n"/>
    </row>
    <row r="57">
      <c r="A57" s="5" t="n"/>
      <c r="B57" s="5" t="n"/>
      <c r="C57" s="6" t="n"/>
      <c r="D57" s="6" t="n"/>
      <c r="E57" s="6" t="n"/>
      <c r="F57" s="6" t="n"/>
      <c r="G57" s="7">
        <f>IF(OR(C57="",COUNT(D57:F57)=0),"",MEDIAN(D57:F57))</f>
        <v/>
      </c>
      <c r="H57" s="8">
        <f>IF(OR(C57="",COUNT(D57:F57)=0),"",1+COUNTIF(D57:F57,"&lt;"&amp;C57))</f>
        <v/>
      </c>
      <c r="I57" s="9">
        <f>IF(G57="","",C57/G57)</f>
        <v/>
      </c>
      <c r="J57" s="7">
        <f>IF(G57="","",C57-G57)</f>
        <v/>
      </c>
      <c r="K57" s="10" t="n"/>
      <c r="L57" s="8">
        <f>IF(G57="","",IF(J57&gt;0,"Above median",IF(J57&lt;0,"Below median","At median")))</f>
        <v/>
      </c>
      <c r="M57" s="5" t="n"/>
    </row>
    <row r="58">
      <c r="A58" s="5" t="n"/>
      <c r="B58" s="5" t="n"/>
      <c r="C58" s="6" t="n"/>
      <c r="D58" s="6" t="n"/>
      <c r="E58" s="6" t="n"/>
      <c r="F58" s="6" t="n"/>
      <c r="G58" s="7">
        <f>IF(OR(C58="",COUNT(D58:F58)=0),"",MEDIAN(D58:F58))</f>
        <v/>
      </c>
      <c r="H58" s="8">
        <f>IF(OR(C58="",COUNT(D58:F58)=0),"",1+COUNTIF(D58:F58,"&lt;"&amp;C58))</f>
        <v/>
      </c>
      <c r="I58" s="9">
        <f>IF(G58="","",C58/G58)</f>
        <v/>
      </c>
      <c r="J58" s="7">
        <f>IF(G58="","",C58-G58)</f>
        <v/>
      </c>
      <c r="K58" s="10" t="n"/>
      <c r="L58" s="8">
        <f>IF(G58="","",IF(J58&gt;0,"Above median",IF(J58&lt;0,"Below median","At median")))</f>
        <v/>
      </c>
      <c r="M58" s="5" t="n"/>
    </row>
    <row r="59">
      <c r="A59" s="5" t="n"/>
      <c r="B59" s="5" t="n"/>
      <c r="C59" s="6" t="n"/>
      <c r="D59" s="6" t="n"/>
      <c r="E59" s="6" t="n"/>
      <c r="F59" s="6" t="n"/>
      <c r="G59" s="7">
        <f>IF(OR(C59="",COUNT(D59:F59)=0),"",MEDIAN(D59:F59))</f>
        <v/>
      </c>
      <c r="H59" s="8">
        <f>IF(OR(C59="",COUNT(D59:F59)=0),"",1+COUNTIF(D59:F59,"&lt;"&amp;C59))</f>
        <v/>
      </c>
      <c r="I59" s="9">
        <f>IF(G59="","",C59/G59)</f>
        <v/>
      </c>
      <c r="J59" s="7">
        <f>IF(G59="","",C59-G59)</f>
        <v/>
      </c>
      <c r="K59" s="10" t="n"/>
      <c r="L59" s="8">
        <f>IF(G59="","",IF(J59&gt;0,"Above median",IF(J59&lt;0,"Below median","At median")))</f>
        <v/>
      </c>
      <c r="M59" s="5" t="n"/>
    </row>
    <row r="60">
      <c r="A60" s="5" t="n"/>
      <c r="B60" s="5" t="n"/>
      <c r="C60" s="6" t="n"/>
      <c r="D60" s="6" t="n"/>
      <c r="E60" s="6" t="n"/>
      <c r="F60" s="6" t="n"/>
      <c r="G60" s="7">
        <f>IF(OR(C60="",COUNT(D60:F60)=0),"",MEDIAN(D60:F60))</f>
        <v/>
      </c>
      <c r="H60" s="8">
        <f>IF(OR(C60="",COUNT(D60:F60)=0),"",1+COUNTIF(D60:F60,"&lt;"&amp;C60))</f>
        <v/>
      </c>
      <c r="I60" s="9">
        <f>IF(G60="","",C60/G60)</f>
        <v/>
      </c>
      <c r="J60" s="7">
        <f>IF(G60="","",C60-G60)</f>
        <v/>
      </c>
      <c r="K60" s="10" t="n"/>
      <c r="L60" s="8">
        <f>IF(G60="","",IF(J60&gt;0,"Above median",IF(J60&lt;0,"Below median","At median")))</f>
        <v/>
      </c>
      <c r="M60" s="5" t="n"/>
    </row>
  </sheetData>
  <conditionalFormatting sqref="J2:J60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1" t="inlineStr">
        <is>
          <t>Weekly log for one product (illustrative data: replace with your own)</t>
        </is>
      </c>
    </row>
    <row r="3">
      <c r="A3" s="4" t="inlineStr">
        <is>
          <t>Row</t>
        </is>
      </c>
      <c r="B3" s="4" t="inlineStr">
        <is>
          <t>Wk 1</t>
        </is>
      </c>
      <c r="C3" s="4" t="inlineStr">
        <is>
          <t>Wk 2</t>
        </is>
      </c>
      <c r="D3" s="4" t="inlineStr">
        <is>
          <t>Wk 3</t>
        </is>
      </c>
      <c r="E3" s="4" t="inlineStr">
        <is>
          <t>Wk 4</t>
        </is>
      </c>
      <c r="F3" s="4" t="inlineStr">
        <is>
          <t>Wk 5</t>
        </is>
      </c>
      <c r="G3" s="4" t="inlineStr">
        <is>
          <t>Wk 6</t>
        </is>
      </c>
      <c r="H3" s="4" t="inlineStr">
        <is>
          <t>Wk 7</t>
        </is>
      </c>
      <c r="I3" s="4" t="inlineStr">
        <is>
          <t>Wk 8</t>
        </is>
      </c>
      <c r="J3" s="4" t="inlineStr">
        <is>
          <t>Wk 9</t>
        </is>
      </c>
      <c r="K3" s="4" t="inlineStr">
        <is>
          <t>Wk 10</t>
        </is>
      </c>
      <c r="L3" s="4" t="inlineStr">
        <is>
          <t>Wk 11</t>
        </is>
      </c>
      <c r="M3" s="4" t="inlineStr">
        <is>
          <t>Wk 12</t>
        </is>
      </c>
    </row>
    <row r="4">
      <c r="A4" s="12" t="inlineStr">
        <is>
          <t>Your price (€)</t>
        </is>
      </c>
      <c r="B4" s="13" t="n">
        <v>139.99</v>
      </c>
      <c r="C4" s="13" t="n">
        <v>139.99</v>
      </c>
      <c r="D4" s="13" t="n">
        <v>139.99</v>
      </c>
      <c r="E4" s="13" t="n">
        <v>139.99</v>
      </c>
      <c r="F4" s="13" t="n">
        <v>139.99</v>
      </c>
      <c r="G4" s="13" t="n">
        <v>139.99</v>
      </c>
      <c r="H4" s="13" t="n">
        <v>139.99</v>
      </c>
      <c r="I4" s="13" t="n">
        <v>139.99</v>
      </c>
      <c r="J4" s="13" t="n"/>
      <c r="K4" s="13" t="n"/>
      <c r="L4" s="13" t="n"/>
      <c r="M4" s="13" t="n"/>
    </row>
    <row r="5">
      <c r="A5" s="12" t="inlineStr">
        <is>
          <t>Competitor 1 (€)</t>
        </is>
      </c>
      <c r="B5" s="13" t="n">
        <v>142</v>
      </c>
      <c r="C5" s="13" t="n">
        <v>141</v>
      </c>
      <c r="D5" s="13" t="n">
        <v>136</v>
      </c>
      <c r="E5" s="13" t="n">
        <v>136</v>
      </c>
      <c r="F5" s="13" t="n">
        <v>124.95</v>
      </c>
      <c r="G5" s="13" t="n">
        <v>124.95</v>
      </c>
      <c r="H5" s="13" t="n">
        <v>124.95</v>
      </c>
      <c r="I5" s="13" t="n">
        <v>129.95</v>
      </c>
      <c r="J5" s="13" t="n"/>
      <c r="K5" s="13" t="n"/>
      <c r="L5" s="13" t="n"/>
      <c r="M5" s="13" t="n"/>
    </row>
    <row r="6">
      <c r="A6" s="12" t="inlineStr">
        <is>
          <t>Competitor 2 (€)</t>
        </is>
      </c>
      <c r="B6" s="13" t="n">
        <v>150</v>
      </c>
      <c r="C6" s="13" t="n">
        <v>150</v>
      </c>
      <c r="D6" s="13" t="n">
        <v>150</v>
      </c>
      <c r="E6" s="13" t="n">
        <v>145</v>
      </c>
      <c r="F6" s="13" t="n">
        <v>145</v>
      </c>
      <c r="G6" s="13" t="n">
        <v>138.99</v>
      </c>
      <c r="H6" s="13" t="n">
        <v>138.99</v>
      </c>
      <c r="I6" s="13" t="n">
        <v>138.99</v>
      </c>
      <c r="J6" s="13" t="n"/>
      <c r="K6" s="13" t="n"/>
      <c r="L6" s="13" t="n"/>
      <c r="M6" s="13" t="n"/>
    </row>
    <row r="7">
      <c r="A7" s="12" t="inlineStr">
        <is>
          <t>Competitor 3 (€)</t>
        </is>
      </c>
      <c r="B7" s="13" t="n">
        <v>169.95</v>
      </c>
      <c r="C7" s="13" t="n">
        <v>169.95</v>
      </c>
      <c r="D7" s="13" t="n">
        <v>159.95</v>
      </c>
      <c r="E7" s="13" t="n">
        <v>159.95</v>
      </c>
      <c r="F7" s="13" t="n">
        <v>159.95</v>
      </c>
      <c r="G7" s="13" t="n">
        <v>149.95</v>
      </c>
      <c r="H7" s="13" t="n">
        <v>149.95</v>
      </c>
      <c r="I7" s="13" t="n">
        <v>149.95</v>
      </c>
      <c r="J7" s="13" t="n"/>
      <c r="K7" s="13" t="n"/>
      <c r="L7" s="13" t="n"/>
      <c r="M7" s="13" t="n"/>
    </row>
    <row r="8">
      <c r="A8" s="14" t="inlineStr">
        <is>
          <t>Price position (1 = cheapest of four)</t>
        </is>
      </c>
      <c r="B8">
        <f>IF(B4="","",1+COUNTIF(B5:B7,"&lt;"&amp;B4))</f>
        <v/>
      </c>
      <c r="C8">
        <f>IF(C4="","",1+COUNTIF(C5:C7,"&lt;"&amp;C4))</f>
        <v/>
      </c>
      <c r="D8">
        <f>IF(D4="","",1+COUNTIF(D5:D7,"&lt;"&amp;D4))</f>
        <v/>
      </c>
      <c r="E8">
        <f>IF(E4="","",1+COUNTIF(E5:E7,"&lt;"&amp;E4))</f>
        <v/>
      </c>
      <c r="F8">
        <f>IF(F4="","",1+COUNTIF(F5:F7,"&lt;"&amp;F4))</f>
        <v/>
      </c>
      <c r="G8">
        <f>IF(G4="","",1+COUNTIF(G5:G7,"&lt;"&amp;G4))</f>
        <v/>
      </c>
      <c r="H8">
        <f>IF(H4="","",1+COUNTIF(H5:H7,"&lt;"&amp;H4))</f>
        <v/>
      </c>
      <c r="I8">
        <f>IF(I4="","",1+COUNTIF(I5:I7,"&lt;"&amp;I4))</f>
        <v/>
      </c>
      <c r="J8">
        <f>IF(J4="","",1+COUNTIF(J5:J7,"&lt;"&amp;J4))</f>
        <v/>
      </c>
      <c r="K8">
        <f>IF(K4="","",1+COUNTIF(K5:K7,"&lt;"&amp;K4))</f>
        <v/>
      </c>
      <c r="L8">
        <f>IF(L4="","",1+COUNTIF(L5:L7,"&lt;"&amp;L4))</f>
        <v/>
      </c>
      <c r="M8">
        <f>IF(M4="","",1+COUNTIF(M5:M7,"&lt;"&amp;M4))</f>
        <v/>
      </c>
    </row>
    <row r="9">
      <c r="A9" s="12" t="inlineStr">
        <is>
          <t>Gap to cheapest competitor (€)</t>
        </is>
      </c>
      <c r="B9" s="15">
        <f>IF(B4="","",B4-MIN(B5:B7))</f>
        <v/>
      </c>
      <c r="C9" s="15">
        <f>IF(C4="","",C4-MIN(C5:C7))</f>
        <v/>
      </c>
      <c r="D9" s="15">
        <f>IF(D4="","",D4-MIN(D5:D7))</f>
        <v/>
      </c>
      <c r="E9" s="15">
        <f>IF(E4="","",E4-MIN(E5:E7))</f>
        <v/>
      </c>
      <c r="F9" s="15">
        <f>IF(F4="","",F4-MIN(F5:F7))</f>
        <v/>
      </c>
      <c r="G9" s="15">
        <f>IF(G4="","",G4-MIN(G5:G7))</f>
        <v/>
      </c>
      <c r="H9" s="15">
        <f>IF(H4="","",H4-MIN(H5:H7))</f>
        <v/>
      </c>
      <c r="I9" s="15">
        <f>IF(I4="","",I4-MIN(I5:I7))</f>
        <v/>
      </c>
      <c r="J9" s="15">
        <f>IF(J4="","",J4-MIN(J5:J7))</f>
        <v/>
      </c>
      <c r="K9" s="15">
        <f>IF(K4="","",K4-MIN(K5:K7))</f>
        <v/>
      </c>
      <c r="L9" s="15">
        <f>IF(L4="","",L4-MIN(L5:L7))</f>
        <v/>
      </c>
      <c r="M9" s="15">
        <f>IF(M4="","",M4-MIN(M5:M7))</f>
        <v/>
      </c>
    </row>
    <row r="10">
      <c r="A10" s="12" t="inlineStr">
        <is>
          <t>Competitor 2 change since week 1 (%)</t>
        </is>
      </c>
      <c r="B10" s="16">
        <f>IF(B6="","",B6/$B$6-1)</f>
        <v/>
      </c>
      <c r="C10" s="16">
        <f>IF(C6="","",C6/$B$6-1)</f>
        <v/>
      </c>
      <c r="D10" s="16">
        <f>IF(D6="","",D6/$B$6-1)</f>
        <v/>
      </c>
      <c r="E10" s="16">
        <f>IF(E6="","",E6/$B$6-1)</f>
        <v/>
      </c>
      <c r="F10" s="16">
        <f>IF(F6="","",F6/$B$6-1)</f>
        <v/>
      </c>
      <c r="G10" s="16">
        <f>IF(G6="","",G6/$B$6-1)</f>
        <v/>
      </c>
      <c r="H10" s="16">
        <f>IF(H6="","",H6/$B$6-1)</f>
        <v/>
      </c>
      <c r="I10" s="16">
        <f>IF(I6="","",I6/$B$6-1)</f>
        <v/>
      </c>
      <c r="J10" s="16">
        <f>IF(J6="","",J6/$B$6-1)</f>
        <v/>
      </c>
      <c r="K10" s="16">
        <f>IF(K6="","",K6/$B$6-1)</f>
        <v/>
      </c>
      <c r="L10" s="16">
        <f>IF(L6="","",L6/$B$6-1)</f>
        <v/>
      </c>
      <c r="M10" s="16">
        <f>IF(M6="","",M6/$B$6-1)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2026-10-07T15:39:17Z</dcterms:created>
  <dcterms:modified xsi:type="dcterms:W3CDTF">2026-10-07T15:39:17Z</dcterms:modified>
</cp:coreProperties>
</file>